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990"/>
  </bookViews>
  <sheets>
    <sheet name="Zadanie 1" sheetId="2" r:id="rId1"/>
  </sheets>
  <definedNames>
    <definedName name="_xlnm.Print_Area" localSheetId="0">'Zadanie 1'!$A$1:$L$14</definedName>
  </definedNames>
  <calcPr calcId="145621"/>
</workbook>
</file>

<file path=xl/calcChain.xml><?xml version="1.0" encoding="utf-8"?>
<calcChain xmlns="http://schemas.openxmlformats.org/spreadsheetml/2006/main">
  <c r="E7" i="2" l="1"/>
  <c r="J6" i="2" l="1"/>
  <c r="K6" i="2" s="1"/>
  <c r="F6" i="2"/>
  <c r="J7" i="2" l="1"/>
  <c r="F7" i="2"/>
  <c r="K7" i="2" l="1"/>
  <c r="L6" i="2" s="1"/>
  <c r="L8" i="2" s="1"/>
</calcChain>
</file>

<file path=xl/sharedStrings.xml><?xml version="1.0" encoding="utf-8"?>
<sst xmlns="http://schemas.openxmlformats.org/spreadsheetml/2006/main" count="27" uniqueCount="26">
  <si>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</si>
  <si>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</si>
  <si>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</si>
  <si>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</si>
  <si>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</si>
  <si>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</si>
  <si>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</si>
  <si>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</si>
  <si>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</si>
  <si>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</si>
  <si>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</si>
  <si>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</si>
  <si>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</si>
  <si>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</si>
  <si>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</si>
  <si>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</si>
  <si>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</si>
  <si>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</si>
  <si>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</si>
  <si>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t>Pozycja EFO</t>
  </si>
  <si>
    <t>Wartość oferty netto dla poszczególnych pozycji Formularza Ofertowego 
[zł]</t>
  </si>
  <si>
    <t>Wartość netto [zł]</t>
  </si>
  <si>
    <t>ZADANIE nr 1</t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</si>
  <si>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</si>
  <si>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</si>
  <si>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t>Nr sprawy 402501368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</si>
</sst>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indent="2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topLeftCell="B1" zoomScaleNormal="100" zoomScaleSheetLayoutView="100" workbookViewId="0">
      <selection activeCell="G9" sqref="G9"/>
    </sheetView>
  </sheetViews>
  <sheetFormatPr defaultRowHeight="12.75" x14ac:dyDescent="0.2"/>
  <cols>
    <col min="1" max="1" width="21.85546875" customWidth="1"/>
    <col min="2" max="2" width="55.14062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25</v>
      </c>
      <c r="B1" s="31"/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42.75" customHeight="1" x14ac:dyDescent="0.2">
      <c r="A3" s="35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86.25" customHeight="1" x14ac:dyDescent="0.2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21</v>
      </c>
      <c r="L4" s="5" t="s">
        <v>20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38.25" x14ac:dyDescent="0.2">
      <c r="A6" s="34" t="s">
        <v>18</v>
      </c>
      <c r="B6" s="5" t="s">
        <v>23</v>
      </c>
      <c r="C6" s="21"/>
      <c r="D6" s="25">
        <v>1008</v>
      </c>
      <c r="E6" s="24"/>
      <c r="F6" s="6">
        <f t="shared" ref="F6:F7" si="0">D6*E6</f>
        <v>0</v>
      </c>
      <c r="G6" s="7">
        <v>5</v>
      </c>
      <c r="H6" s="8" t="s">
        <v>1</v>
      </c>
      <c r="I6" s="9">
        <v>5</v>
      </c>
      <c r="J6" s="10">
        <f>ROUND((E6+((G6*I6))),2)</f>
        <v>25</v>
      </c>
      <c r="K6" s="23" t="str">
        <f>IF(E$6=0,"-",D6*J6)</f>
        <v>-</v>
      </c>
      <c r="L6" s="36" t="str">
        <f>IF(E6=0,"-",SUM(K6:K7))</f>
        <v>-</v>
      </c>
    </row>
    <row r="7" spans="1:13" ht="38.25" x14ac:dyDescent="0.2">
      <c r="A7" s="34"/>
      <c r="B7" s="5" t="s">
        <v>24</v>
      </c>
      <c r="C7" s="21"/>
      <c r="D7" s="25">
        <v>252</v>
      </c>
      <c r="E7" s="22">
        <f>E6*0.7</f>
        <v>0</v>
      </c>
      <c r="F7" s="6">
        <f t="shared" si="0"/>
        <v>0</v>
      </c>
      <c r="G7" s="7">
        <v>5</v>
      </c>
      <c r="H7" s="8" t="s">
        <v>1</v>
      </c>
      <c r="I7" s="9">
        <v>5</v>
      </c>
      <c r="J7" s="10">
        <f>ROUND((E7+((G7*I7))),2)</f>
        <v>25</v>
      </c>
      <c r="K7" s="23" t="str">
        <f>IF(E$6=0,"-",D7*J7)</f>
        <v>-</v>
      </c>
      <c r="L7" s="36"/>
    </row>
    <row r="8" spans="1:13" ht="18.75" x14ac:dyDescent="0.2">
      <c r="A8" s="11"/>
      <c r="B8" s="37"/>
      <c r="C8" s="37"/>
      <c r="D8" s="37"/>
      <c r="E8" s="37"/>
      <c r="F8" s="37"/>
      <c r="G8" s="37"/>
      <c r="H8" s="37"/>
      <c r="I8" s="37"/>
      <c r="J8" s="37"/>
      <c r="K8" s="26"/>
      <c r="L8" s="29">
        <f>SUM(L6:L7)</f>
        <v>0</v>
      </c>
    </row>
    <row r="9" spans="1:13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75" x14ac:dyDescent="0.2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2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75" x14ac:dyDescent="0.2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">
      <c r="L13" s="20"/>
      <c r="M13" s="20"/>
    </row>
    <row r="14" spans="1:13" ht="48" customHeight="1" x14ac:dyDescent="0.3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6">
    <mergeCell ref="A2:K2"/>
    <mergeCell ref="A14:K14"/>
    <mergeCell ref="A6:A7"/>
    <mergeCell ref="A3:L3"/>
    <mergeCell ref="L6:L7"/>
    <mergeCell ref="B8:J8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Zadanie 1</vt:lpstr>
      <vt:lpstr>'Zadanie 1'!Obszar_wydruku</vt:lpstr>
    </vt:vector>
  </TitlesOfParts>
  <Company>Kompania Węglowa S.A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Agnieszka Janusz</cp:lastModifiedBy>
  <cp:lastPrinted>2022-04-12T10:37:32Z</cp:lastPrinted>
  <dcterms:created xsi:type="dcterms:W3CDTF">2011-07-04T05:42:55Z</dcterms:created>
  <dcterms:modified xsi:type="dcterms:W3CDTF">2026-01-13T09:21:35Z</dcterms:modified>
</cp:coreProperties>
</file>